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学生管理\研究生管理\招生\2021年\统招生\硕士\录取\"/>
    </mc:Choice>
  </mc:AlternateContent>
  <bookViews>
    <workbookView xWindow="0" yWindow="0" windowWidth="28800" windowHeight="14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9" i="1" l="1"/>
  <c r="G11" i="1"/>
  <c r="G24" i="1" l="1"/>
  <c r="G20" i="1"/>
  <c r="G26" i="1"/>
  <c r="G28" i="1"/>
  <c r="G19" i="1"/>
  <c r="G9" i="1"/>
  <c r="G7" i="1"/>
  <c r="G5" i="1"/>
  <c r="G10" i="1"/>
  <c r="G8" i="1"/>
  <c r="G13" i="1"/>
  <c r="G12" i="1"/>
  <c r="G14" i="1"/>
  <c r="G17" i="1"/>
  <c r="G23" i="1"/>
  <c r="G25" i="1"/>
  <c r="G18" i="1"/>
  <c r="G27" i="1"/>
  <c r="G16" i="1"/>
  <c r="G21" i="1"/>
  <c r="G30" i="1"/>
  <c r="G22" i="1"/>
  <c r="G4" i="1"/>
  <c r="G6" i="1"/>
  <c r="G15" i="1"/>
  <c r="G3" i="1"/>
</calcChain>
</file>

<file path=xl/sharedStrings.xml><?xml version="1.0" encoding="utf-8"?>
<sst xmlns="http://schemas.openxmlformats.org/spreadsheetml/2006/main" count="121" uniqueCount="76">
  <si>
    <t>初试成绩</t>
    <phoneticPr fontId="2" type="noConversion"/>
  </si>
  <si>
    <t>拟录取研究方向</t>
    <phoneticPr fontId="2" type="noConversion"/>
  </si>
  <si>
    <t>拟录取专业</t>
    <phoneticPr fontId="2" type="noConversion"/>
  </si>
  <si>
    <t>考生姓名</t>
    <phoneticPr fontId="2" type="noConversion"/>
  </si>
  <si>
    <t>拟录取成绩</t>
    <phoneticPr fontId="2" type="noConversion"/>
  </si>
  <si>
    <t>复试成绩</t>
    <phoneticPr fontId="2" type="noConversion"/>
  </si>
  <si>
    <t>王志伟</t>
    <phoneticPr fontId="2" type="noConversion"/>
  </si>
  <si>
    <t>卢祥宇</t>
    <phoneticPr fontId="2" type="noConversion"/>
  </si>
  <si>
    <t>刘超凡</t>
    <phoneticPr fontId="2" type="noConversion"/>
  </si>
  <si>
    <t>李彦娇</t>
  </si>
  <si>
    <t>张漫</t>
  </si>
  <si>
    <t>郑燕肖</t>
  </si>
  <si>
    <t>孟丽霞</t>
  </si>
  <si>
    <t>梁文广</t>
  </si>
  <si>
    <t>祁陈</t>
  </si>
  <si>
    <t>侯春利</t>
  </si>
  <si>
    <t>尹长琰</t>
    <phoneticPr fontId="2" type="noConversion"/>
  </si>
  <si>
    <t>韦双</t>
    <phoneticPr fontId="2" type="noConversion"/>
  </si>
  <si>
    <t>李超</t>
    <phoneticPr fontId="2" type="noConversion"/>
  </si>
  <si>
    <t>李朋成</t>
    <phoneticPr fontId="2" type="noConversion"/>
  </si>
  <si>
    <t>臧有义</t>
    <phoneticPr fontId="2" type="noConversion"/>
  </si>
  <si>
    <t>袁胜杰</t>
  </si>
  <si>
    <t>李慧如</t>
    <phoneticPr fontId="2" type="noConversion"/>
  </si>
  <si>
    <t>郑冉</t>
    <phoneticPr fontId="2" type="noConversion"/>
  </si>
  <si>
    <t>赵伟玲</t>
  </si>
  <si>
    <t>赵月磊</t>
    <phoneticPr fontId="2" type="noConversion"/>
  </si>
  <si>
    <t>王文政</t>
    <phoneticPr fontId="2" type="noConversion"/>
  </si>
  <si>
    <t>甘雨军</t>
  </si>
  <si>
    <t>李雅萌</t>
  </si>
  <si>
    <t>江雷</t>
    <phoneticPr fontId="2" type="noConversion"/>
  </si>
  <si>
    <t>冯睿</t>
    <phoneticPr fontId="2" type="noConversion"/>
  </si>
  <si>
    <t>杨韩</t>
  </si>
  <si>
    <t>刘拓宇</t>
    <phoneticPr fontId="2" type="noConversion"/>
  </si>
  <si>
    <t>肖丁林</t>
    <phoneticPr fontId="2" type="noConversion"/>
  </si>
  <si>
    <t>生物化学与分子生物学</t>
    <phoneticPr fontId="2" type="noConversion"/>
  </si>
  <si>
    <t>植物分子生物学与基因工程</t>
    <phoneticPr fontId="2" type="noConversion"/>
  </si>
  <si>
    <t>微生物学</t>
    <phoneticPr fontId="2" type="noConversion"/>
  </si>
  <si>
    <t>农业微生物与应用技术</t>
    <phoneticPr fontId="2" type="noConversion"/>
  </si>
  <si>
    <t>生物化学与分子生物学</t>
    <phoneticPr fontId="2" type="noConversion"/>
  </si>
  <si>
    <t>微生物分子生物学与基因工程</t>
    <phoneticPr fontId="2" type="noConversion"/>
  </si>
  <si>
    <t>微生物学</t>
    <phoneticPr fontId="2" type="noConversion"/>
  </si>
  <si>
    <t>植物分子生物学与基因工程</t>
    <phoneticPr fontId="2" type="noConversion"/>
  </si>
  <si>
    <t>微生物分子生物学与基因工程</t>
    <phoneticPr fontId="2" type="noConversion"/>
  </si>
  <si>
    <t>生物化学与分子生物学</t>
    <phoneticPr fontId="2" type="noConversion"/>
  </si>
  <si>
    <t>植物分子生物学与基因工程</t>
    <phoneticPr fontId="2" type="noConversion"/>
  </si>
  <si>
    <t>张治国</t>
    <phoneticPr fontId="2" type="noConversion"/>
  </si>
  <si>
    <t>周晓今</t>
    <phoneticPr fontId="2" type="noConversion"/>
  </si>
  <si>
    <t>谷晓峰</t>
    <phoneticPr fontId="2" type="noConversion"/>
  </si>
  <si>
    <t>张兰</t>
    <phoneticPr fontId="2" type="noConversion"/>
  </si>
  <si>
    <t>张锐</t>
    <phoneticPr fontId="2" type="noConversion"/>
  </si>
  <si>
    <t>冷鹏飞</t>
    <phoneticPr fontId="2" type="noConversion"/>
  </si>
  <si>
    <t>刘卫晓</t>
    <phoneticPr fontId="2" type="noConversion"/>
  </si>
  <si>
    <t>姜凌</t>
    <phoneticPr fontId="2" type="noConversion"/>
  </si>
  <si>
    <t>燕永亮</t>
    <phoneticPr fontId="2" type="noConversion"/>
  </si>
  <si>
    <t>周正富</t>
    <phoneticPr fontId="2" type="noConversion"/>
  </si>
  <si>
    <t>林敏</t>
    <phoneticPr fontId="2" type="noConversion"/>
  </si>
  <si>
    <t>李轶女</t>
    <phoneticPr fontId="2" type="noConversion"/>
  </si>
  <si>
    <t>战嵛华</t>
    <phoneticPr fontId="2" type="noConversion"/>
  </si>
  <si>
    <t>陆伟</t>
    <phoneticPr fontId="2" type="noConversion"/>
  </si>
  <si>
    <t>孟志刚</t>
    <phoneticPr fontId="2" type="noConversion"/>
  </si>
  <si>
    <t>牛丽芳</t>
    <phoneticPr fontId="2" type="noConversion"/>
  </si>
  <si>
    <t>谢钰容</t>
    <phoneticPr fontId="2" type="noConversion"/>
  </si>
  <si>
    <t>王志兴</t>
    <phoneticPr fontId="2" type="noConversion"/>
  </si>
  <si>
    <t>金芜军</t>
    <phoneticPr fontId="2" type="noConversion"/>
  </si>
  <si>
    <t>王海洋</t>
    <phoneticPr fontId="2" type="noConversion"/>
  </si>
  <si>
    <t>孙学辉</t>
    <phoneticPr fontId="2" type="noConversion"/>
  </si>
  <si>
    <t>普莉</t>
    <phoneticPr fontId="2" type="noConversion"/>
  </si>
  <si>
    <t>梁成真</t>
    <phoneticPr fontId="2" type="noConversion"/>
  </si>
  <si>
    <t>王娟</t>
    <phoneticPr fontId="2" type="noConversion"/>
  </si>
  <si>
    <t>王俊英</t>
    <phoneticPr fontId="2" type="noConversion"/>
  </si>
  <si>
    <t>林浩</t>
    <phoneticPr fontId="2" type="noConversion"/>
  </si>
  <si>
    <t>权瑞党</t>
    <phoneticPr fontId="2" type="noConversion"/>
  </si>
  <si>
    <t>生物所2021年硕士研究生拟录取名单</t>
    <phoneticPr fontId="13" type="noConversion"/>
  </si>
  <si>
    <t>刘波</t>
    <phoneticPr fontId="2" type="noConversion"/>
  </si>
  <si>
    <t>导师</t>
    <phoneticPr fontId="2" type="noConversion"/>
  </si>
  <si>
    <r>
      <rPr>
        <b/>
        <sz val="12"/>
        <rFont val="宋体"/>
        <family val="3"/>
        <charset val="134"/>
      </rPr>
      <t>序号</t>
    </r>
    <r>
      <rPr>
        <b/>
        <sz val="12"/>
        <rFont val="DejaVu Sans"/>
        <family val="2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</si>
</sst>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12"/>
      <name val="DejaVu Sans"/>
      <family val="2"/>
    </font>
    <font>
      <sz val="11"/>
      <color rgb="FF0061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name val="DejaVu Sans"/>
      <family val="2"/>
    </font>
    <font>
      <b/>
      <sz val="12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3" xfId="4" applyBorder="1" applyAlignment="1">
      <alignment horizontal="center"/>
    </xf>
    <xf numFmtId="0" fontId="12" fillId="0" borderId="3" xfId="0" applyFont="1" applyBorder="1" applyAlignment="1">
      <alignment horizontal="center"/>
    </xf>
    <xf numFmtId="176" fontId="14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8" fillId="6" borderId="4" xfId="6" applyNumberFormat="1" applyFont="1" applyFill="1" applyBorder="1" applyAlignment="1">
      <alignment horizontal="center" vertical="center"/>
    </xf>
    <xf numFmtId="49" fontId="19" fillId="6" borderId="4" xfId="6" applyNumberFormat="1" applyFont="1" applyFill="1" applyBorder="1" applyAlignment="1">
      <alignment horizontal="center" vertical="center"/>
    </xf>
    <xf numFmtId="49" fontId="19" fillId="6" borderId="5" xfId="6" applyNumberFormat="1" applyFont="1" applyFill="1" applyBorder="1" applyAlignment="1">
      <alignment horizontal="center" vertical="center"/>
    </xf>
  </cellXfs>
  <cellStyles count="13">
    <cellStyle name="?" xfId="5"/>
    <cellStyle name="常规" xfId="0" builtinId="0"/>
    <cellStyle name="常规 2" xfId="1"/>
    <cellStyle name="常规 2 2" xfId="2"/>
    <cellStyle name="常规 2 3" xfId="4"/>
    <cellStyle name="常规 2 4" xfId="12"/>
    <cellStyle name="常规 3" xfId="3"/>
    <cellStyle name="常规 4" xfId="6"/>
    <cellStyle name="㼿" xfId="7"/>
    <cellStyle name="㼿㼿" xfId="8"/>
    <cellStyle name="㼿㼿?" xfId="9"/>
    <cellStyle name="㼿㼿㼿㼿" xfId="10"/>
    <cellStyle name="㼿㼿㼿㼿㼿㼿㼿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L14" sqref="L14"/>
    </sheetView>
  </sheetViews>
  <sheetFormatPr defaultRowHeight="13.5"/>
  <cols>
    <col min="1" max="1" width="4.625" customWidth="1"/>
    <col min="3" max="3" width="23.625" style="1" customWidth="1"/>
    <col min="4" max="4" width="27.375" style="1" customWidth="1"/>
    <col min="5" max="5" width="9.875" customWidth="1"/>
    <col min="6" max="6" width="8.375" customWidth="1"/>
    <col min="7" max="7" width="11.875" customWidth="1"/>
    <col min="8" max="8" width="19.25" customWidth="1"/>
    <col min="12" max="12" width="10.375" bestFit="1" customWidth="1"/>
    <col min="13" max="13" width="15.125" bestFit="1" customWidth="1"/>
    <col min="14" max="14" width="17.25" bestFit="1" customWidth="1"/>
    <col min="15" max="15" width="10.125" bestFit="1" customWidth="1"/>
  </cols>
  <sheetData>
    <row r="1" spans="1:18" s="2" customFormat="1" ht="27">
      <c r="A1" s="10" t="s">
        <v>72</v>
      </c>
      <c r="B1" s="10"/>
      <c r="C1" s="10"/>
      <c r="D1" s="10"/>
      <c r="E1" s="10"/>
      <c r="F1" s="10"/>
      <c r="G1" s="10"/>
      <c r="H1" s="10"/>
    </row>
    <row r="2" spans="1:18" s="1" customFormat="1" ht="40.5" customHeight="1">
      <c r="A2" s="11" t="s">
        <v>75</v>
      </c>
      <c r="B2" s="12" t="s">
        <v>3</v>
      </c>
      <c r="C2" s="12" t="s">
        <v>2</v>
      </c>
      <c r="D2" s="12" t="s">
        <v>1</v>
      </c>
      <c r="E2" s="13" t="s">
        <v>0</v>
      </c>
      <c r="F2" s="13" t="s">
        <v>5</v>
      </c>
      <c r="G2" s="12" t="s">
        <v>4</v>
      </c>
      <c r="H2" s="12" t="s">
        <v>74</v>
      </c>
      <c r="K2" s="2"/>
      <c r="L2" s="2"/>
      <c r="M2" s="2"/>
      <c r="N2" s="2"/>
      <c r="O2" s="2"/>
      <c r="P2" s="2"/>
      <c r="Q2" s="2"/>
      <c r="R2" s="2"/>
    </row>
    <row r="3" spans="1:18" ht="16.5">
      <c r="A3" s="3">
        <v>1</v>
      </c>
      <c r="B3" s="6" t="s">
        <v>6</v>
      </c>
      <c r="C3" s="6" t="s">
        <v>34</v>
      </c>
      <c r="D3" s="6" t="s">
        <v>35</v>
      </c>
      <c r="E3" s="4">
        <v>380</v>
      </c>
      <c r="F3" s="5">
        <v>93</v>
      </c>
      <c r="G3" s="5">
        <f>(E3/5)*0.6+F3*0.4</f>
        <v>82.800000000000011</v>
      </c>
      <c r="H3" s="6" t="s">
        <v>45</v>
      </c>
    </row>
    <row r="4" spans="1:18" ht="16.5">
      <c r="A4" s="3">
        <v>2</v>
      </c>
      <c r="B4" s="8" t="s">
        <v>20</v>
      </c>
      <c r="C4" s="6" t="s">
        <v>38</v>
      </c>
      <c r="D4" s="6" t="s">
        <v>41</v>
      </c>
      <c r="E4" s="4">
        <v>376</v>
      </c>
      <c r="F4" s="5">
        <v>92</v>
      </c>
      <c r="G4" s="5">
        <f>(E4/5)*0.6+F4*0.4</f>
        <v>81.92</v>
      </c>
      <c r="H4" s="6" t="s">
        <v>59</v>
      </c>
    </row>
    <row r="5" spans="1:18" ht="16.5">
      <c r="A5" s="3">
        <v>3</v>
      </c>
      <c r="B5" s="8" t="s">
        <v>16</v>
      </c>
      <c r="C5" s="6" t="s">
        <v>40</v>
      </c>
      <c r="D5" s="6" t="s">
        <v>37</v>
      </c>
      <c r="E5" s="4">
        <v>364</v>
      </c>
      <c r="F5" s="5">
        <v>91.833333333333329</v>
      </c>
      <c r="G5" s="5">
        <f>(E5/5)*0.6+F5*0.4</f>
        <v>80.413333333333327</v>
      </c>
      <c r="H5" s="6" t="s">
        <v>55</v>
      </c>
    </row>
    <row r="6" spans="1:18" ht="16.5">
      <c r="A6" s="3">
        <v>4</v>
      </c>
      <c r="B6" s="8" t="s">
        <v>21</v>
      </c>
      <c r="C6" s="6" t="s">
        <v>38</v>
      </c>
      <c r="D6" s="6" t="s">
        <v>41</v>
      </c>
      <c r="E6" s="4">
        <v>364</v>
      </c>
      <c r="F6" s="5">
        <v>90.428571428571416</v>
      </c>
      <c r="G6" s="5">
        <f>(E6/5)*0.6+F6*0.4</f>
        <v>79.851428571428571</v>
      </c>
      <c r="H6" s="6" t="s">
        <v>60</v>
      </c>
    </row>
    <row r="7" spans="1:18" ht="16.5">
      <c r="A7" s="3">
        <v>5</v>
      </c>
      <c r="B7" s="8" t="s">
        <v>17</v>
      </c>
      <c r="C7" s="6" t="s">
        <v>40</v>
      </c>
      <c r="D7" s="6" t="s">
        <v>37</v>
      </c>
      <c r="E7" s="4">
        <v>363</v>
      </c>
      <c r="F7" s="5">
        <v>88.666666666666671</v>
      </c>
      <c r="G7" s="5">
        <f>(E7/5)*0.6+F7*0.4</f>
        <v>79.026666666666671</v>
      </c>
      <c r="H7" s="6" t="s">
        <v>56</v>
      </c>
    </row>
    <row r="8" spans="1:18" ht="16.5">
      <c r="A8" s="3">
        <v>6</v>
      </c>
      <c r="B8" s="8" t="s">
        <v>18</v>
      </c>
      <c r="C8" s="6" t="s">
        <v>38</v>
      </c>
      <c r="D8" s="6" t="s">
        <v>39</v>
      </c>
      <c r="E8" s="4">
        <v>361</v>
      </c>
      <c r="F8" s="5">
        <v>88.666666666666657</v>
      </c>
      <c r="G8" s="5">
        <f>(E8/5)*0.6+F8*0.4</f>
        <v>78.786666666666662</v>
      </c>
      <c r="H8" s="6" t="s">
        <v>57</v>
      </c>
    </row>
    <row r="9" spans="1:18" ht="16.5">
      <c r="A9" s="3">
        <v>7</v>
      </c>
      <c r="B9" s="8" t="s">
        <v>22</v>
      </c>
      <c r="C9" s="6" t="s">
        <v>38</v>
      </c>
      <c r="D9" s="6" t="s">
        <v>41</v>
      </c>
      <c r="E9" s="4">
        <v>363</v>
      </c>
      <c r="F9" s="5">
        <v>87</v>
      </c>
      <c r="G9" s="5">
        <f>(E9/5)*0.6+F9*0.4</f>
        <v>78.36</v>
      </c>
      <c r="H9" s="6" t="s">
        <v>61</v>
      </c>
    </row>
    <row r="10" spans="1:18" ht="16.5">
      <c r="A10" s="3">
        <v>8</v>
      </c>
      <c r="B10" s="6" t="s">
        <v>15</v>
      </c>
      <c r="C10" s="6" t="s">
        <v>38</v>
      </c>
      <c r="D10" s="6" t="s">
        <v>39</v>
      </c>
      <c r="E10" s="4">
        <v>358</v>
      </c>
      <c r="F10" s="5">
        <v>88.33</v>
      </c>
      <c r="G10" s="5">
        <f>(E10/5)*0.6+F10*0.4</f>
        <v>78.292000000000002</v>
      </c>
      <c r="H10" s="6" t="s">
        <v>54</v>
      </c>
    </row>
    <row r="11" spans="1:18" ht="16.5">
      <c r="A11" s="3">
        <v>9</v>
      </c>
      <c r="B11" s="9" t="s">
        <v>32</v>
      </c>
      <c r="C11" s="6" t="s">
        <v>34</v>
      </c>
      <c r="D11" s="6" t="s">
        <v>42</v>
      </c>
      <c r="E11" s="4">
        <v>328</v>
      </c>
      <c r="F11" s="5">
        <v>92.333333333333343</v>
      </c>
      <c r="G11" s="5">
        <f>(E11/5)*0.6+F11*0.4</f>
        <v>76.293333333333322</v>
      </c>
      <c r="H11" s="6" t="s">
        <v>73</v>
      </c>
    </row>
    <row r="12" spans="1:18" ht="16.5">
      <c r="A12" s="3">
        <v>10</v>
      </c>
      <c r="B12" s="8" t="s">
        <v>23</v>
      </c>
      <c r="C12" s="6" t="s">
        <v>38</v>
      </c>
      <c r="D12" s="6" t="s">
        <v>41</v>
      </c>
      <c r="E12" s="4">
        <v>338</v>
      </c>
      <c r="F12" s="5">
        <v>88.857142857142861</v>
      </c>
      <c r="G12" s="5">
        <f>(E12/5)*0.6+F12*0.4</f>
        <v>76.102857142857147</v>
      </c>
      <c r="H12" s="6" t="s">
        <v>62</v>
      </c>
    </row>
    <row r="13" spans="1:18" ht="16.5">
      <c r="A13" s="3">
        <v>11</v>
      </c>
      <c r="B13" s="9" t="s">
        <v>24</v>
      </c>
      <c r="C13" s="6" t="s">
        <v>38</v>
      </c>
      <c r="D13" s="6" t="s">
        <v>41</v>
      </c>
      <c r="E13" s="4">
        <v>336</v>
      </c>
      <c r="F13" s="5">
        <v>88.571428571428584</v>
      </c>
      <c r="G13" s="5">
        <f>(E13/5)*0.6+F13*0.4</f>
        <v>75.748571428571438</v>
      </c>
      <c r="H13" s="6" t="s">
        <v>63</v>
      </c>
    </row>
    <row r="14" spans="1:18" ht="16.5">
      <c r="A14" s="3">
        <v>12</v>
      </c>
      <c r="B14" s="8" t="s">
        <v>25</v>
      </c>
      <c r="C14" s="6" t="s">
        <v>38</v>
      </c>
      <c r="D14" s="6" t="s">
        <v>41</v>
      </c>
      <c r="E14" s="4">
        <v>333</v>
      </c>
      <c r="F14" s="5">
        <v>88.857142857142861</v>
      </c>
      <c r="G14" s="5">
        <f>(E14/5)*0.6+F14*0.4</f>
        <v>75.502857142857138</v>
      </c>
      <c r="H14" s="6" t="s">
        <v>64</v>
      </c>
    </row>
    <row r="15" spans="1:18" ht="16.5">
      <c r="A15" s="3">
        <v>13</v>
      </c>
      <c r="B15" s="8" t="s">
        <v>26</v>
      </c>
      <c r="C15" s="6" t="s">
        <v>38</v>
      </c>
      <c r="D15" s="6" t="s">
        <v>41</v>
      </c>
      <c r="E15" s="4">
        <v>341</v>
      </c>
      <c r="F15" s="5">
        <v>86</v>
      </c>
      <c r="G15" s="5">
        <f>(E15/5)*0.6+F15*0.4</f>
        <v>75.319999999999993</v>
      </c>
      <c r="H15" s="6" t="s">
        <v>65</v>
      </c>
    </row>
    <row r="16" spans="1:18" ht="16.5">
      <c r="A16" s="3">
        <v>14</v>
      </c>
      <c r="B16" s="7" t="s">
        <v>8</v>
      </c>
      <c r="C16" s="6" t="s">
        <v>34</v>
      </c>
      <c r="D16" s="6" t="s">
        <v>35</v>
      </c>
      <c r="E16" s="4">
        <v>322</v>
      </c>
      <c r="F16" s="5">
        <v>90.714285714285708</v>
      </c>
      <c r="G16" s="5">
        <f>(E16/5)*0.6+F16*0.4</f>
        <v>74.925714285714292</v>
      </c>
      <c r="H16" s="6" t="s">
        <v>47</v>
      </c>
    </row>
    <row r="17" spans="1:8" ht="16.5">
      <c r="A17" s="3">
        <v>15</v>
      </c>
      <c r="B17" s="9" t="s">
        <v>27</v>
      </c>
      <c r="C17" s="6" t="s">
        <v>38</v>
      </c>
      <c r="D17" s="6" t="s">
        <v>41</v>
      </c>
      <c r="E17" s="4">
        <v>327</v>
      </c>
      <c r="F17" s="5">
        <v>87.428571428571431</v>
      </c>
      <c r="G17" s="5">
        <f>(E17/5)*0.6+F17*0.4</f>
        <v>74.21142857142857</v>
      </c>
      <c r="H17" s="6" t="s">
        <v>66</v>
      </c>
    </row>
    <row r="18" spans="1:8" ht="16.5">
      <c r="A18" s="3">
        <v>16</v>
      </c>
      <c r="B18" s="8" t="s">
        <v>28</v>
      </c>
      <c r="C18" s="6" t="s">
        <v>38</v>
      </c>
      <c r="D18" s="6" t="s">
        <v>41</v>
      </c>
      <c r="E18" s="4">
        <v>320</v>
      </c>
      <c r="F18" s="5">
        <v>87.571428571428584</v>
      </c>
      <c r="G18" s="5">
        <f>(E18/5)*0.6+F18*0.4</f>
        <v>73.428571428571431</v>
      </c>
      <c r="H18" s="6" t="s">
        <v>67</v>
      </c>
    </row>
    <row r="19" spans="1:8" ht="16.5">
      <c r="A19" s="3">
        <v>17</v>
      </c>
      <c r="B19" s="7" t="s">
        <v>11</v>
      </c>
      <c r="C19" s="6" t="s">
        <v>34</v>
      </c>
      <c r="D19" s="6" t="s">
        <v>35</v>
      </c>
      <c r="E19" s="4">
        <v>319</v>
      </c>
      <c r="F19" s="5">
        <v>86.857142857142861</v>
      </c>
      <c r="G19" s="5">
        <f>(E19/5)*0.6+F19*0.4</f>
        <v>73.022857142857134</v>
      </c>
      <c r="H19" s="6" t="s">
        <v>50</v>
      </c>
    </row>
    <row r="20" spans="1:8" s="2" customFormat="1" ht="16.5">
      <c r="A20" s="3">
        <v>18</v>
      </c>
      <c r="B20" s="7" t="s">
        <v>10</v>
      </c>
      <c r="C20" s="6" t="s">
        <v>34</v>
      </c>
      <c r="D20" s="6" t="s">
        <v>35</v>
      </c>
      <c r="E20" s="4">
        <v>310</v>
      </c>
      <c r="F20" s="5">
        <v>89.142857142857139</v>
      </c>
      <c r="G20" s="5">
        <f>(E20/5)*0.6+F20*0.4</f>
        <v>72.857142857142861</v>
      </c>
      <c r="H20" s="6" t="s">
        <v>49</v>
      </c>
    </row>
    <row r="21" spans="1:8" s="2" customFormat="1" ht="16.5">
      <c r="A21" s="3">
        <v>19</v>
      </c>
      <c r="B21" s="7" t="s">
        <v>9</v>
      </c>
      <c r="C21" s="6" t="s">
        <v>34</v>
      </c>
      <c r="D21" s="6" t="s">
        <v>35</v>
      </c>
      <c r="E21" s="4">
        <v>308</v>
      </c>
      <c r="F21" s="5">
        <v>88.571428571428569</v>
      </c>
      <c r="G21" s="5">
        <f>(E21/5)*0.6+F21*0.4</f>
        <v>72.388571428571424</v>
      </c>
      <c r="H21" s="6" t="s">
        <v>48</v>
      </c>
    </row>
    <row r="22" spans="1:8" s="2" customFormat="1" ht="16.5">
      <c r="A22" s="3">
        <v>20</v>
      </c>
      <c r="B22" s="8" t="s">
        <v>19</v>
      </c>
      <c r="C22" s="6" t="s">
        <v>40</v>
      </c>
      <c r="D22" s="6" t="s">
        <v>37</v>
      </c>
      <c r="E22" s="4">
        <v>362</v>
      </c>
      <c r="F22" s="5">
        <v>71.666666666666671</v>
      </c>
      <c r="G22" s="5">
        <f>(E22/5)*0.6+F22*0.4</f>
        <v>72.106666666666683</v>
      </c>
      <c r="H22" s="6" t="s">
        <v>58</v>
      </c>
    </row>
    <row r="23" spans="1:8" s="2" customFormat="1" ht="16.5">
      <c r="A23" s="3">
        <v>21</v>
      </c>
      <c r="B23" s="8" t="s">
        <v>29</v>
      </c>
      <c r="C23" s="6" t="s">
        <v>38</v>
      </c>
      <c r="D23" s="6" t="s">
        <v>41</v>
      </c>
      <c r="E23" s="4">
        <v>321</v>
      </c>
      <c r="F23" s="5">
        <v>83.285714285714278</v>
      </c>
      <c r="G23" s="5">
        <f>(E23/5)*0.6+F23*0.4</f>
        <v>71.834285714285713</v>
      </c>
      <c r="H23" s="6" t="s">
        <v>68</v>
      </c>
    </row>
    <row r="24" spans="1:8" s="2" customFormat="1" ht="16.5">
      <c r="A24" s="3">
        <v>22</v>
      </c>
      <c r="B24" s="7" t="s">
        <v>7</v>
      </c>
      <c r="C24" s="6" t="s">
        <v>34</v>
      </c>
      <c r="D24" s="6" t="s">
        <v>35</v>
      </c>
      <c r="E24" s="4">
        <v>295</v>
      </c>
      <c r="F24" s="5">
        <v>88.428571428571431</v>
      </c>
      <c r="G24" s="5">
        <f>(E24/5)*0.6+F24*0.4</f>
        <v>70.771428571428572</v>
      </c>
      <c r="H24" s="6" t="s">
        <v>46</v>
      </c>
    </row>
    <row r="25" spans="1:8" s="2" customFormat="1" ht="16.5">
      <c r="A25" s="3">
        <v>23</v>
      </c>
      <c r="B25" s="8" t="s">
        <v>30</v>
      </c>
      <c r="C25" s="6" t="s">
        <v>38</v>
      </c>
      <c r="D25" s="6" t="s">
        <v>41</v>
      </c>
      <c r="E25" s="4">
        <v>343</v>
      </c>
      <c r="F25" s="5">
        <v>74</v>
      </c>
      <c r="G25" s="5">
        <f>(E25/5)*0.6+F25*0.4</f>
        <v>70.759999999999991</v>
      </c>
      <c r="H25" s="6" t="s">
        <v>69</v>
      </c>
    </row>
    <row r="26" spans="1:8" s="2" customFormat="1" ht="16.5">
      <c r="A26" s="3">
        <v>24</v>
      </c>
      <c r="B26" s="7" t="s">
        <v>13</v>
      </c>
      <c r="C26" s="6" t="s">
        <v>34</v>
      </c>
      <c r="D26" s="6" t="s">
        <v>35</v>
      </c>
      <c r="E26" s="4">
        <v>285</v>
      </c>
      <c r="F26" s="5">
        <v>88.571428571428569</v>
      </c>
      <c r="G26" s="5">
        <f>(E26/5)*0.6+F26*0.4</f>
        <v>69.628571428571433</v>
      </c>
      <c r="H26" s="6" t="s">
        <v>52</v>
      </c>
    </row>
    <row r="27" spans="1:8" s="2" customFormat="1" ht="16.5">
      <c r="A27" s="3">
        <v>25</v>
      </c>
      <c r="B27" s="9" t="s">
        <v>31</v>
      </c>
      <c r="C27" s="6" t="s">
        <v>38</v>
      </c>
      <c r="D27" s="6" t="s">
        <v>41</v>
      </c>
      <c r="E27" s="4">
        <v>340</v>
      </c>
      <c r="F27" s="5">
        <v>71.428571428571431</v>
      </c>
      <c r="G27" s="5">
        <f>(E27/5)*0.6+F27*0.4</f>
        <v>69.371428571428567</v>
      </c>
      <c r="H27" s="6" t="s">
        <v>70</v>
      </c>
    </row>
    <row r="28" spans="1:8" s="2" customFormat="1" ht="16.5">
      <c r="A28" s="3">
        <v>26</v>
      </c>
      <c r="B28" s="7" t="s">
        <v>12</v>
      </c>
      <c r="C28" s="6" t="s">
        <v>34</v>
      </c>
      <c r="D28" s="6" t="s">
        <v>35</v>
      </c>
      <c r="E28" s="4">
        <v>285</v>
      </c>
      <c r="F28" s="5">
        <v>87.571428571428584</v>
      </c>
      <c r="G28" s="5">
        <f>(E28/5)*0.6+F28*0.4</f>
        <v>69.228571428571428</v>
      </c>
      <c r="H28" s="6" t="s">
        <v>51</v>
      </c>
    </row>
    <row r="29" spans="1:8" s="2" customFormat="1" ht="16.5">
      <c r="A29" s="3">
        <v>27</v>
      </c>
      <c r="B29" s="8" t="s">
        <v>33</v>
      </c>
      <c r="C29" s="6" t="s">
        <v>43</v>
      </c>
      <c r="D29" s="6" t="s">
        <v>44</v>
      </c>
      <c r="E29" s="4">
        <v>315</v>
      </c>
      <c r="F29" s="5">
        <v>71.142857142857153</v>
      </c>
      <c r="G29" s="5">
        <f>(E29/5)*0.6+F29*0.4</f>
        <v>66.257142857142867</v>
      </c>
      <c r="H29" s="6" t="s">
        <v>71</v>
      </c>
    </row>
    <row r="30" spans="1:8" s="2" customFormat="1" ht="16.5">
      <c r="A30" s="3">
        <v>28</v>
      </c>
      <c r="B30" s="7" t="s">
        <v>14</v>
      </c>
      <c r="C30" s="6" t="s">
        <v>36</v>
      </c>
      <c r="D30" s="6" t="s">
        <v>37</v>
      </c>
      <c r="E30" s="4">
        <v>285</v>
      </c>
      <c r="F30" s="5">
        <v>74</v>
      </c>
      <c r="G30" s="5">
        <f>(E30/5)*0.6+F30*0.4</f>
        <v>63.8</v>
      </c>
      <c r="H30" s="6" t="s">
        <v>53</v>
      </c>
    </row>
  </sheetData>
  <sortState ref="A3:H33">
    <sortCondition descending="1" ref="G2"/>
  </sortState>
  <mergeCells count="1">
    <mergeCell ref="A1:H1"/>
  </mergeCells>
  <phoneticPr fontId="13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康宇立</cp:lastModifiedBy>
  <cp:lastPrinted>2018-04-02T08:15:03Z</cp:lastPrinted>
  <dcterms:created xsi:type="dcterms:W3CDTF">2018-04-02T03:15:18Z</dcterms:created>
  <dcterms:modified xsi:type="dcterms:W3CDTF">2021-04-06T03:56:57Z</dcterms:modified>
</cp:coreProperties>
</file>